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68 Оргтехника (ГПБ-2970)\ЗК МСП СКС-2668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1'!$A$8:$AJ$21</definedName>
    <definedName name="_xlnm.Print_Area" localSheetId="0">'Лот 1'!$A$1:$AJ$37</definedName>
  </definedNames>
  <calcPr calcId="152511"/>
</workbook>
</file>

<file path=xl/calcChain.xml><?xml version="1.0" encoding="utf-8"?>
<calcChain xmlns="http://schemas.openxmlformats.org/spreadsheetml/2006/main">
  <c r="AI20" i="10" l="1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/>
  <c r="AG9" i="10"/>
  <c r="Z9" i="10"/>
  <c r="AG21" i="10" l="1"/>
  <c r="Z21" i="10"/>
  <c r="AI21" i="10"/>
</calcChain>
</file>

<file path=xl/sharedStrings.xml><?xml version="1.0" encoding="utf-8"?>
<sst xmlns="http://schemas.openxmlformats.org/spreadsheetml/2006/main" count="164" uniqueCount="87">
  <si>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</si>
  <si>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</si>
  <si>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</si>
  <si>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</si>
  <si>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</si>
  <si>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</si>
  <si>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</si>
  <si>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</si>
  <si>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</si>
  <si>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</si>
  <si>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</si>
  <si>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</si>
  <si>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</si>
  <si>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</si>
  <si>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</si>
  <si>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</si>
  <si>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</si>
  <si>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</si>
  <si>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</si>
  <si>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</si>
  <si>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</si>
  <si>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</si>
  <si>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</si>
  <si>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</si>
  <si>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</si>
  <si>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</si>
  <si>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</si>
  <si>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</si>
  <si>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</si>
  <si>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</si>
  <si>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</si>
  <si>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</si>
  <si>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</si>
  <si>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</si>
  <si>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</si>
  <si>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</si>
  <si>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</si>
  <si>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</si>
  <si>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</si>
  <si>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</si>
  <si>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</si>
  <si>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</si>
  <si>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</si>
  <si>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</si>
  <si>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</si>
  <si>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</si>
  <si>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</si>
  <si>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</si>
  <si>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</si>
  <si>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</si>
  <si>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</si>
  <si>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</si>
  <si>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</si>
  <si>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</si>
  <si>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</si>
  <si>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</si>
  <si>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не гостируется</t>
  </si>
  <si>
    <t>г. Самара ул.Антонова-овсеенко, д.48</t>
  </si>
  <si>
    <t>Приложение 1.2 Опросный лист</t>
  </si>
  <si>
    <t>СКС-2668</t>
  </si>
  <si>
    <t>Лот 1 Оргтехника</t>
  </si>
  <si>
    <t>26.30</t>
  </si>
  <si>
    <t>ПБ000186</t>
  </si>
  <si>
    <t>Телефон проводной Рanasonic KX-TS2388RU</t>
  </si>
  <si>
    <t>ПБ000195</t>
  </si>
  <si>
    <t>Камера IP HiWatch DS-I203 (2.8 мм)</t>
  </si>
  <si>
    <t>ПБ000196</t>
  </si>
  <si>
    <t>Камера IP HiWatch DS-I200 (2.8 мм)</t>
  </si>
  <si>
    <t>ПВ000228</t>
  </si>
  <si>
    <t>Концентратор USB3.0 портативный 4-х портовый с соединительным кабелем</t>
  </si>
  <si>
    <t>Не гостируется</t>
  </si>
  <si>
    <t>ПВ000257</t>
  </si>
  <si>
    <t>Модем Sierra Wireless FXT009</t>
  </si>
  <si>
    <t>ПВ000371</t>
  </si>
  <si>
    <t>Накопитель USB Flash Drive 32Gb USB 3.0</t>
  </si>
  <si>
    <t>ПВ000546</t>
  </si>
  <si>
    <t>USB-Ethernet-адаптер TP-LINK UE300</t>
  </si>
  <si>
    <t>ПВ001528</t>
  </si>
  <si>
    <t>Медиаконвертер Ethernet в многомодовое оптоволокно</t>
  </si>
  <si>
    <t>ПД000101</t>
  </si>
  <si>
    <t>Аппарат телефонный Panasonic KX-TG-TC 2350</t>
  </si>
  <si>
    <t>ПД000113</t>
  </si>
  <si>
    <t>Системный телефон Panasonic KX-NT321RU (или эквивалент)</t>
  </si>
  <si>
    <t>ПД000215</t>
  </si>
  <si>
    <t>Маршрутизатор беспроводной Huawei B310 AS-852</t>
  </si>
  <si>
    <t>СГ000306</t>
  </si>
  <si>
    <t>Громкоговоритель потолочный типа CS-03А-3Вт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</si>
</sst>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view="pageBreakPreview" zoomScale="70" zoomScaleNormal="86" zoomScaleSheetLayoutView="70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59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60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55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61</v>
      </c>
      <c r="D9" s="38" t="s">
        <v>61</v>
      </c>
      <c r="E9" s="32" t="s">
        <v>62</v>
      </c>
      <c r="F9" s="34" t="s">
        <v>63</v>
      </c>
      <c r="G9" s="32" t="s">
        <v>56</v>
      </c>
      <c r="H9" s="32" t="s">
        <v>54</v>
      </c>
      <c r="I9" s="32" t="s">
        <v>47</v>
      </c>
      <c r="J9" s="32" t="s">
        <v>47</v>
      </c>
      <c r="K9" s="35" t="s">
        <v>57</v>
      </c>
      <c r="L9" s="32">
        <v>4</v>
      </c>
      <c r="M9" s="32"/>
      <c r="N9" s="32"/>
      <c r="O9" s="32">
        <v>4</v>
      </c>
      <c r="P9" s="32"/>
      <c r="Q9" s="32"/>
      <c r="R9" s="32"/>
      <c r="S9" s="32"/>
      <c r="T9" s="32"/>
      <c r="U9" s="32"/>
      <c r="V9" s="32"/>
      <c r="W9" s="32"/>
      <c r="X9" s="36"/>
      <c r="Y9" s="37">
        <v>5068.3599999999997</v>
      </c>
      <c r="Z9" s="30">
        <f t="shared" ref="Z9" si="0">Y9*L9</f>
        <v>20273.439999999999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61</v>
      </c>
      <c r="D10" s="38" t="s">
        <v>61</v>
      </c>
      <c r="E10" s="32" t="s">
        <v>64</v>
      </c>
      <c r="F10" s="34" t="s">
        <v>65</v>
      </c>
      <c r="G10" s="32" t="s">
        <v>58</v>
      </c>
      <c r="H10" s="32" t="s">
        <v>54</v>
      </c>
      <c r="I10" s="32" t="s">
        <v>47</v>
      </c>
      <c r="J10" s="32" t="s">
        <v>47</v>
      </c>
      <c r="K10" s="35" t="s">
        <v>57</v>
      </c>
      <c r="L10" s="32">
        <v>3</v>
      </c>
      <c r="M10" s="32"/>
      <c r="N10" s="32"/>
      <c r="O10" s="32">
        <v>3</v>
      </c>
      <c r="P10" s="32"/>
      <c r="Q10" s="32"/>
      <c r="R10" s="32"/>
      <c r="S10" s="32"/>
      <c r="T10" s="32"/>
      <c r="U10" s="32"/>
      <c r="V10" s="32"/>
      <c r="W10" s="32"/>
      <c r="X10" s="36"/>
      <c r="Y10" s="37">
        <v>5668.01</v>
      </c>
      <c r="Z10" s="30">
        <f t="shared" ref="Z10:Z20" si="3">Y10*L10</f>
        <v>17004.03</v>
      </c>
      <c r="AA10" s="39"/>
      <c r="AB10" s="39"/>
      <c r="AC10" s="39"/>
      <c r="AD10" s="39"/>
      <c r="AE10" s="39"/>
      <c r="AF10" s="42"/>
      <c r="AG10" s="42">
        <f t="shared" ref="AG10:AG20" si="4">AF10*L10</f>
        <v>0</v>
      </c>
      <c r="AH10" s="42"/>
      <c r="AI10" s="42">
        <f t="shared" ref="AI10:AI20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61</v>
      </c>
      <c r="D11" s="38" t="s">
        <v>61</v>
      </c>
      <c r="E11" s="32" t="s">
        <v>66</v>
      </c>
      <c r="F11" s="34" t="s">
        <v>67</v>
      </c>
      <c r="G11" s="32" t="s">
        <v>58</v>
      </c>
      <c r="H11" s="32" t="s">
        <v>54</v>
      </c>
      <c r="I11" s="32" t="s">
        <v>47</v>
      </c>
      <c r="J11" s="32" t="s">
        <v>47</v>
      </c>
      <c r="K11" s="35" t="s">
        <v>57</v>
      </c>
      <c r="L11" s="32">
        <v>16</v>
      </c>
      <c r="M11" s="32"/>
      <c r="N11" s="32"/>
      <c r="O11" s="32">
        <v>16</v>
      </c>
      <c r="P11" s="32"/>
      <c r="Q11" s="32"/>
      <c r="R11" s="32"/>
      <c r="S11" s="32"/>
      <c r="T11" s="32"/>
      <c r="U11" s="32"/>
      <c r="V11" s="32"/>
      <c r="W11" s="32"/>
      <c r="X11" s="36"/>
      <c r="Y11" s="37">
        <v>5668.01</v>
      </c>
      <c r="Z11" s="30">
        <f t="shared" si="3"/>
        <v>90688.16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63.75" x14ac:dyDescent="0.2">
      <c r="A12" s="32">
        <v>4</v>
      </c>
      <c r="B12" s="33">
        <v>1</v>
      </c>
      <c r="C12" s="38" t="s">
        <v>61</v>
      </c>
      <c r="D12" s="38" t="s">
        <v>61</v>
      </c>
      <c r="E12" s="32" t="s">
        <v>68</v>
      </c>
      <c r="F12" s="34" t="s">
        <v>69</v>
      </c>
      <c r="G12" s="32" t="s">
        <v>70</v>
      </c>
      <c r="H12" s="32" t="s">
        <v>54</v>
      </c>
      <c r="I12" s="32" t="s">
        <v>47</v>
      </c>
      <c r="J12" s="32" t="s">
        <v>47</v>
      </c>
      <c r="K12" s="35" t="s">
        <v>57</v>
      </c>
      <c r="L12" s="32">
        <v>3</v>
      </c>
      <c r="M12" s="32"/>
      <c r="N12" s="32"/>
      <c r="O12" s="32">
        <v>3</v>
      </c>
      <c r="P12" s="32"/>
      <c r="Q12" s="32"/>
      <c r="R12" s="32"/>
      <c r="S12" s="32"/>
      <c r="T12" s="32"/>
      <c r="U12" s="32"/>
      <c r="V12" s="32"/>
      <c r="W12" s="32"/>
      <c r="X12" s="36"/>
      <c r="Y12" s="37">
        <v>1464.33</v>
      </c>
      <c r="Z12" s="30">
        <f t="shared" si="3"/>
        <v>4392.99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61</v>
      </c>
      <c r="D13" s="38" t="s">
        <v>61</v>
      </c>
      <c r="E13" s="32" t="s">
        <v>71</v>
      </c>
      <c r="F13" s="34" t="s">
        <v>72</v>
      </c>
      <c r="G13" s="32" t="s">
        <v>58</v>
      </c>
      <c r="H13" s="32" t="s">
        <v>54</v>
      </c>
      <c r="I13" s="32" t="s">
        <v>47</v>
      </c>
      <c r="J13" s="32" t="s">
        <v>47</v>
      </c>
      <c r="K13" s="35" t="s">
        <v>57</v>
      </c>
      <c r="L13" s="32">
        <v>2</v>
      </c>
      <c r="M13" s="32"/>
      <c r="N13" s="32"/>
      <c r="O13" s="32">
        <v>2</v>
      </c>
      <c r="P13" s="32"/>
      <c r="Q13" s="32"/>
      <c r="R13" s="32"/>
      <c r="S13" s="32"/>
      <c r="T13" s="32"/>
      <c r="U13" s="32"/>
      <c r="V13" s="32"/>
      <c r="W13" s="32"/>
      <c r="X13" s="36"/>
      <c r="Y13" s="37">
        <v>107344.09</v>
      </c>
      <c r="Z13" s="30">
        <f t="shared" si="3"/>
        <v>214688.18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61</v>
      </c>
      <c r="D14" s="38" t="s">
        <v>61</v>
      </c>
      <c r="E14" s="32" t="s">
        <v>73</v>
      </c>
      <c r="F14" s="34" t="s">
        <v>74</v>
      </c>
      <c r="G14" s="32" t="s">
        <v>70</v>
      </c>
      <c r="H14" s="32" t="s">
        <v>54</v>
      </c>
      <c r="I14" s="32" t="s">
        <v>47</v>
      </c>
      <c r="J14" s="32" t="s">
        <v>47</v>
      </c>
      <c r="K14" s="35" t="s">
        <v>57</v>
      </c>
      <c r="L14" s="32">
        <v>3</v>
      </c>
      <c r="M14" s="32"/>
      <c r="N14" s="32"/>
      <c r="O14" s="32">
        <v>3</v>
      </c>
      <c r="P14" s="32"/>
      <c r="Q14" s="32"/>
      <c r="R14" s="32"/>
      <c r="S14" s="32"/>
      <c r="T14" s="32"/>
      <c r="U14" s="32"/>
      <c r="V14" s="32"/>
      <c r="W14" s="32"/>
      <c r="X14" s="36"/>
      <c r="Y14" s="37">
        <v>731.56</v>
      </c>
      <c r="Z14" s="30">
        <f t="shared" si="3"/>
        <v>2194.6799999999998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1" x14ac:dyDescent="0.2">
      <c r="A15" s="32">
        <v>7</v>
      </c>
      <c r="B15" s="33">
        <v>1</v>
      </c>
      <c r="C15" s="38" t="s">
        <v>61</v>
      </c>
      <c r="D15" s="38" t="s">
        <v>61</v>
      </c>
      <c r="E15" s="32" t="s">
        <v>75</v>
      </c>
      <c r="F15" s="34" t="s">
        <v>76</v>
      </c>
      <c r="G15" s="32" t="s">
        <v>70</v>
      </c>
      <c r="H15" s="32" t="s">
        <v>54</v>
      </c>
      <c r="I15" s="32" t="s">
        <v>47</v>
      </c>
      <c r="J15" s="32" t="s">
        <v>47</v>
      </c>
      <c r="K15" s="35" t="s">
        <v>57</v>
      </c>
      <c r="L15" s="32">
        <v>3</v>
      </c>
      <c r="M15" s="32"/>
      <c r="N15" s="32"/>
      <c r="O15" s="32">
        <v>3</v>
      </c>
      <c r="P15" s="32"/>
      <c r="Q15" s="32"/>
      <c r="R15" s="32"/>
      <c r="S15" s="32"/>
      <c r="T15" s="32"/>
      <c r="U15" s="32"/>
      <c r="V15" s="32"/>
      <c r="W15" s="32"/>
      <c r="X15" s="36"/>
      <c r="Y15" s="37">
        <v>1342.2</v>
      </c>
      <c r="Z15" s="30">
        <f t="shared" si="3"/>
        <v>4026.6000000000004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61</v>
      </c>
      <c r="D16" s="38" t="s">
        <v>61</v>
      </c>
      <c r="E16" s="32" t="s">
        <v>77</v>
      </c>
      <c r="F16" s="34" t="s">
        <v>78</v>
      </c>
      <c r="G16" s="32" t="s">
        <v>58</v>
      </c>
      <c r="H16" s="32" t="s">
        <v>54</v>
      </c>
      <c r="I16" s="32" t="s">
        <v>47</v>
      </c>
      <c r="J16" s="32" t="s">
        <v>47</v>
      </c>
      <c r="K16" s="35" t="s">
        <v>57</v>
      </c>
      <c r="L16" s="32">
        <v>3</v>
      </c>
      <c r="M16" s="32"/>
      <c r="N16" s="32"/>
      <c r="O16" s="32">
        <v>3</v>
      </c>
      <c r="P16" s="32"/>
      <c r="Q16" s="32"/>
      <c r="R16" s="32"/>
      <c r="S16" s="32"/>
      <c r="T16" s="32"/>
      <c r="U16" s="32"/>
      <c r="V16" s="32"/>
      <c r="W16" s="32"/>
      <c r="X16" s="36"/>
      <c r="Y16" s="37">
        <v>3602.81</v>
      </c>
      <c r="Z16" s="30">
        <f t="shared" si="3"/>
        <v>10808.43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61</v>
      </c>
      <c r="D17" s="38" t="s">
        <v>61</v>
      </c>
      <c r="E17" s="32" t="s">
        <v>79</v>
      </c>
      <c r="F17" s="34" t="s">
        <v>80</v>
      </c>
      <c r="G17" s="32" t="s">
        <v>56</v>
      </c>
      <c r="H17" s="32" t="s">
        <v>54</v>
      </c>
      <c r="I17" s="32" t="s">
        <v>47</v>
      </c>
      <c r="J17" s="32" t="s">
        <v>47</v>
      </c>
      <c r="K17" s="35" t="s">
        <v>57</v>
      </c>
      <c r="L17" s="32">
        <v>6</v>
      </c>
      <c r="M17" s="32"/>
      <c r="N17" s="32"/>
      <c r="O17" s="32">
        <v>6</v>
      </c>
      <c r="P17" s="32"/>
      <c r="Q17" s="32"/>
      <c r="R17" s="32"/>
      <c r="S17" s="32"/>
      <c r="T17" s="32"/>
      <c r="U17" s="32"/>
      <c r="V17" s="32"/>
      <c r="W17" s="32"/>
      <c r="X17" s="36"/>
      <c r="Y17" s="37">
        <v>2625.78</v>
      </c>
      <c r="Z17" s="30">
        <f t="shared" si="3"/>
        <v>15754.68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61</v>
      </c>
      <c r="D18" s="38" t="s">
        <v>61</v>
      </c>
      <c r="E18" s="32" t="s">
        <v>81</v>
      </c>
      <c r="F18" s="34" t="s">
        <v>82</v>
      </c>
      <c r="G18" s="32" t="s">
        <v>70</v>
      </c>
      <c r="H18" s="32" t="s">
        <v>54</v>
      </c>
      <c r="I18" s="32" t="s">
        <v>47</v>
      </c>
      <c r="J18" s="32" t="s">
        <v>47</v>
      </c>
      <c r="K18" s="35" t="s">
        <v>57</v>
      </c>
      <c r="L18" s="32">
        <v>1</v>
      </c>
      <c r="M18" s="32"/>
      <c r="N18" s="32"/>
      <c r="O18" s="32">
        <v>1</v>
      </c>
      <c r="P18" s="32"/>
      <c r="Q18" s="32"/>
      <c r="R18" s="32"/>
      <c r="S18" s="32"/>
      <c r="T18" s="32"/>
      <c r="U18" s="32"/>
      <c r="V18" s="32"/>
      <c r="W18" s="32"/>
      <c r="X18" s="36"/>
      <c r="Y18" s="37">
        <v>20749.73</v>
      </c>
      <c r="Z18" s="30">
        <f t="shared" si="3"/>
        <v>20749.73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61</v>
      </c>
      <c r="D19" s="38" t="s">
        <v>61</v>
      </c>
      <c r="E19" s="32" t="s">
        <v>83</v>
      </c>
      <c r="F19" s="34" t="s">
        <v>84</v>
      </c>
      <c r="G19" s="32" t="s">
        <v>58</v>
      </c>
      <c r="H19" s="32" t="s">
        <v>54</v>
      </c>
      <c r="I19" s="32" t="s">
        <v>47</v>
      </c>
      <c r="J19" s="32" t="s">
        <v>47</v>
      </c>
      <c r="K19" s="35" t="s">
        <v>57</v>
      </c>
      <c r="L19" s="32">
        <v>2</v>
      </c>
      <c r="M19" s="32"/>
      <c r="N19" s="32"/>
      <c r="O19" s="32">
        <v>2</v>
      </c>
      <c r="P19" s="32"/>
      <c r="Q19" s="32"/>
      <c r="R19" s="32"/>
      <c r="S19" s="32"/>
      <c r="T19" s="32"/>
      <c r="U19" s="32"/>
      <c r="V19" s="32"/>
      <c r="W19" s="32"/>
      <c r="X19" s="36"/>
      <c r="Y19" s="37">
        <v>10244.19</v>
      </c>
      <c r="Z19" s="30">
        <f t="shared" si="3"/>
        <v>20488.38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61</v>
      </c>
      <c r="D20" s="38" t="s">
        <v>61</v>
      </c>
      <c r="E20" s="32" t="s">
        <v>85</v>
      </c>
      <c r="F20" s="34" t="s">
        <v>86</v>
      </c>
      <c r="G20" s="32" t="s">
        <v>56</v>
      </c>
      <c r="H20" s="32" t="s">
        <v>54</v>
      </c>
      <c r="I20" s="32" t="s">
        <v>47</v>
      </c>
      <c r="J20" s="32" t="s">
        <v>47</v>
      </c>
      <c r="K20" s="35" t="s">
        <v>57</v>
      </c>
      <c r="L20" s="32">
        <v>4</v>
      </c>
      <c r="M20" s="32"/>
      <c r="N20" s="32"/>
      <c r="O20" s="32">
        <v>4</v>
      </c>
      <c r="P20" s="32"/>
      <c r="Q20" s="32"/>
      <c r="R20" s="32"/>
      <c r="S20" s="32"/>
      <c r="T20" s="32"/>
      <c r="U20" s="32"/>
      <c r="V20" s="32"/>
      <c r="W20" s="32"/>
      <c r="X20" s="36"/>
      <c r="Y20" s="37">
        <v>2813.85</v>
      </c>
      <c r="Z20" s="30">
        <f t="shared" si="3"/>
        <v>11255.4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32.25" customHeight="1" x14ac:dyDescent="0.2">
      <c r="A21" s="49" t="s">
        <v>52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31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  <c r="Y21" s="28"/>
      <c r="Z21" s="27">
        <f>SUM(Z9:Z20)</f>
        <v>432324.69999999995</v>
      </c>
      <c r="AA21" s="39"/>
      <c r="AB21" s="39"/>
      <c r="AC21" s="39"/>
      <c r="AD21" s="39"/>
      <c r="AE21" s="39"/>
      <c r="AF21" s="42"/>
      <c r="AG21" s="43">
        <f>SUM(AG9:AG20)</f>
        <v>0</v>
      </c>
      <c r="AH21" s="40"/>
      <c r="AI21" s="43">
        <f>SUM(AI9:AI20)</f>
        <v>0</v>
      </c>
      <c r="AJ21" s="41"/>
    </row>
    <row r="22" spans="1:36" ht="18" customHeight="1" x14ac:dyDescent="0.2"/>
    <row r="23" spans="1:36" ht="45" customHeight="1" x14ac:dyDescent="0.2">
      <c r="A23" s="51" t="s">
        <v>37</v>
      </c>
      <c r="B23" s="51"/>
      <c r="C23" s="51"/>
      <c r="D23" s="51"/>
      <c r="E23" s="52" t="s">
        <v>39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24"/>
    </row>
    <row r="24" spans="1:36" ht="156" customHeight="1" x14ac:dyDescent="0.2">
      <c r="A24" s="51" t="s">
        <v>40</v>
      </c>
      <c r="B24" s="51"/>
      <c r="C24" s="51"/>
      <c r="D24" s="51"/>
      <c r="E24" s="53" t="s">
        <v>53</v>
      </c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25"/>
    </row>
    <row r="25" spans="1:36" x14ac:dyDescent="0.2">
      <c r="D25" s="1"/>
      <c r="E25" s="1"/>
      <c r="F25"/>
      <c r="G25"/>
      <c r="H25"/>
      <c r="I25"/>
      <c r="J25"/>
      <c r="K25"/>
    </row>
    <row r="26" spans="1:36" ht="15" x14ac:dyDescent="0.25">
      <c r="C26" s="11"/>
      <c r="D26" s="12"/>
      <c r="E26" s="12"/>
      <c r="F26" s="11"/>
      <c r="G26" s="11"/>
      <c r="H26" s="11"/>
      <c r="I26" s="11"/>
      <c r="J26"/>
      <c r="K26"/>
    </row>
    <row r="27" spans="1:36" ht="8.25" customHeight="1" x14ac:dyDescent="0.25">
      <c r="C27" s="11"/>
      <c r="D27" s="13"/>
      <c r="E27" s="14"/>
      <c r="F27" s="15"/>
      <c r="G27" s="16"/>
      <c r="H27" s="16"/>
      <c r="I27" s="16"/>
      <c r="J27"/>
      <c r="K27"/>
    </row>
    <row r="28" spans="1:36" ht="12.75" customHeight="1" x14ac:dyDescent="0.25">
      <c r="C28" s="11"/>
      <c r="D28" s="50"/>
      <c r="E28" s="50"/>
      <c r="F28" s="50"/>
      <c r="G28" s="17" t="s">
        <v>30</v>
      </c>
      <c r="H28" s="18"/>
      <c r="I28" s="12"/>
      <c r="J28"/>
      <c r="K28"/>
    </row>
    <row r="29" spans="1:36" ht="7.5" customHeight="1" x14ac:dyDescent="0.25">
      <c r="C29" s="11"/>
      <c r="D29" s="19"/>
      <c r="E29" s="11"/>
      <c r="F29" s="12"/>
      <c r="G29" s="12"/>
      <c r="H29" s="17"/>
      <c r="I29" s="20"/>
      <c r="J29"/>
      <c r="K29"/>
    </row>
    <row r="30" spans="1:36" ht="13.5" customHeight="1" x14ac:dyDescent="0.25">
      <c r="C30" s="11"/>
      <c r="D30" s="50"/>
      <c r="E30" s="50"/>
      <c r="F30" s="50"/>
      <c r="G30" s="17" t="s">
        <v>31</v>
      </c>
      <c r="H30" s="17"/>
      <c r="I30" s="20"/>
      <c r="J30"/>
      <c r="K30"/>
    </row>
    <row r="31" spans="1:36" ht="15" x14ac:dyDescent="0.25">
      <c r="C31" s="11"/>
      <c r="D31" s="13"/>
      <c r="E31" s="11"/>
      <c r="F31" s="12"/>
      <c r="G31" s="16"/>
      <c r="H31" s="16"/>
      <c r="I31" s="16"/>
      <c r="J31"/>
      <c r="K31"/>
    </row>
    <row r="32" spans="1:36" ht="13.5" customHeight="1" x14ac:dyDescent="0.25">
      <c r="C32" s="11"/>
      <c r="D32" s="50"/>
      <c r="E32" s="50"/>
      <c r="F32" s="50"/>
      <c r="G32" s="21" t="s">
        <v>32</v>
      </c>
      <c r="H32" s="16"/>
      <c r="I32" s="16"/>
      <c r="J32"/>
      <c r="K32"/>
    </row>
    <row r="33" spans="3:11" ht="15" x14ac:dyDescent="0.25">
      <c r="C33" s="11"/>
      <c r="D33" s="13"/>
      <c r="E33" s="22"/>
      <c r="F33" s="15"/>
      <c r="G33" s="16"/>
      <c r="H33" s="16"/>
      <c r="I33" s="16"/>
      <c r="J33"/>
      <c r="K33"/>
    </row>
    <row r="34" spans="3:11" ht="15" x14ac:dyDescent="0.25">
      <c r="C34" s="11"/>
      <c r="D34" s="13"/>
      <c r="E34" s="22"/>
      <c r="F34" s="15"/>
      <c r="G34" s="16"/>
      <c r="H34" s="16"/>
      <c r="I34" s="16"/>
      <c r="J34"/>
      <c r="K34"/>
    </row>
    <row r="35" spans="3:11" ht="15" x14ac:dyDescent="0.25">
      <c r="C35" s="11" t="s">
        <v>33</v>
      </c>
      <c r="D35" s="13"/>
      <c r="E35" s="23"/>
      <c r="F35" s="16"/>
      <c r="G35" s="16"/>
      <c r="H35" s="16"/>
      <c r="I35" s="16"/>
      <c r="J35"/>
      <c r="K35"/>
    </row>
    <row r="36" spans="3:11" ht="15" x14ac:dyDescent="0.25">
      <c r="C36" s="11"/>
      <c r="D36" s="11"/>
      <c r="E36" s="11"/>
      <c r="F36" s="16" t="s">
        <v>44</v>
      </c>
      <c r="G36" s="12"/>
      <c r="H36" s="12"/>
      <c r="I36" s="12"/>
    </row>
    <row r="37" spans="3:11" ht="15" x14ac:dyDescent="0.25">
      <c r="C37" s="11"/>
      <c r="D37" s="11"/>
      <c r="E37" s="11"/>
      <c r="F37" s="12"/>
      <c r="G37" s="12"/>
      <c r="H37" s="12"/>
      <c r="I37" s="12"/>
    </row>
    <row r="38" spans="3:11" ht="15" x14ac:dyDescent="0.25">
      <c r="C38" s="11"/>
      <c r="D38" s="11"/>
      <c r="E38" s="11"/>
      <c r="F38" s="12"/>
      <c r="G38" s="12"/>
      <c r="H38" s="12"/>
      <c r="I38" s="12"/>
    </row>
    <row r="39" spans="3:11" ht="15" x14ac:dyDescent="0.25">
      <c r="C39" s="11"/>
      <c r="D39" s="11"/>
      <c r="E39" s="11"/>
      <c r="F39" s="12"/>
      <c r="G39" s="12"/>
      <c r="H39" s="12"/>
      <c r="I39" s="12"/>
    </row>
    <row r="40" spans="3:11" ht="15" x14ac:dyDescent="0.25">
      <c r="C40" s="11"/>
      <c r="D40" s="11"/>
      <c r="E40" s="11"/>
      <c r="F40" s="12"/>
      <c r="G40" s="12"/>
      <c r="H40" s="12"/>
      <c r="I40" s="12"/>
    </row>
    <row r="41" spans="3:11" ht="15" x14ac:dyDescent="0.25">
      <c r="C41" s="11"/>
      <c r="D41" s="11"/>
      <c r="E41" s="11"/>
      <c r="F41" s="12"/>
      <c r="G41" s="12"/>
      <c r="H41" s="12"/>
      <c r="I41" s="12"/>
    </row>
    <row r="42" spans="3:11" ht="15" x14ac:dyDescent="0.25">
      <c r="C42" s="11"/>
      <c r="D42" s="11"/>
      <c r="E42" s="11"/>
      <c r="F42" s="12"/>
      <c r="G42" s="12"/>
      <c r="H42" s="12"/>
      <c r="I42" s="12"/>
    </row>
  </sheetData>
  <autoFilter ref="A8:AJ21"/>
  <mergeCells count="13">
    <mergeCell ref="A21:K21"/>
    <mergeCell ref="D32:F32"/>
    <mergeCell ref="A23:D23"/>
    <mergeCell ref="E23:AI23"/>
    <mergeCell ref="A24:D24"/>
    <mergeCell ref="E24:AI24"/>
    <mergeCell ref="D28:F28"/>
    <mergeCell ref="D30:F30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2023-01-19T06:50:44Z</dcterms:modified>
</cp:coreProperties>
</file>